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5210" windowHeight="4755" activeTab="1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<sst xmlns="http://schemas.openxmlformats.org/spreadsheetml/2006/main" count="67" uniqueCount="50">
  <si>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</si>
  <si>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</si>
  <si>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</si>
  <si>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</si>
  <si>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</si>
  <si>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</si>
  <si>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</si>
  <si>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Молодежный проезд, 5</t>
  </si>
  <si>
    <t>Примечание</t>
  </si>
  <si>
    <t>Цена</t>
  </si>
  <si>
    <t>Трудозатраты</t>
  </si>
  <si>
    <t>текущий ремонт</t>
  </si>
  <si>
    <t>2015 год</t>
  </si>
  <si>
    <t>3 подъезд</t>
  </si>
  <si>
    <t>июл.15</t>
  </si>
  <si>
    <t>1.</t>
  </si>
  <si>
    <t>декоративный ремонт</t>
  </si>
  <si>
    <t>акт №647 от 31.07.2015</t>
  </si>
  <si>
    <t>2.</t>
  </si>
  <si>
    <t>акт № 1 от10.07.2015</t>
  </si>
  <si>
    <t>прокладка канализации</t>
  </si>
  <si>
    <t>водоотведение</t>
  </si>
  <si>
    <t>кв.313</t>
  </si>
  <si>
    <t>врезка резьбы для установки спускника на стояк отопления ( кухня, комната)</t>
  </si>
  <si>
    <t>акт №1173 от 30.10.2015</t>
  </si>
  <si>
    <t>под 9 подъездом</t>
  </si>
  <si>
    <t>замена сгона ф32, установка спускника ф15 на ГВС</t>
  </si>
  <si>
    <t>наружные стены</t>
  </si>
  <si>
    <t>ремонт межпанельных швов</t>
  </si>
  <si>
    <t>парапеты</t>
  </si>
  <si>
    <t>оклейка парапетов линокромом</t>
  </si>
  <si>
    <t>акт №193 от 02.02.2016</t>
  </si>
  <si>
    <t>4 подъезд</t>
  </si>
  <si>
    <t>ремонт по замене купе кабины пассажирского лифта</t>
  </si>
  <si>
    <t xml:space="preserve">смена стояков ХГВС </t>
  </si>
  <si>
    <t>кв. 20-36</t>
  </si>
  <si>
    <t>акт №000008 от 15.01.2016</t>
  </si>
  <si>
    <t xml:space="preserve">кв.20-36 </t>
  </si>
  <si>
    <t>смена стояков канализации</t>
  </si>
  <si>
    <t>акт №11 от 25.01.2016</t>
  </si>
  <si>
    <t>2016 год</t>
  </si>
  <si>
    <t>июл.16</t>
  </si>
  <si>
    <t>8 подъезд, тамбур</t>
  </si>
  <si>
    <t>восстановление освещения в тамбуре</t>
  </si>
  <si>
    <t>4 подъезд, 4 этаж</t>
  </si>
  <si>
    <t>замена датчика движения (поломка)</t>
  </si>
  <si>
    <t>акт №67 от 11.02.2016</t>
  </si>
  <si>
    <t>смена датчика движения</t>
  </si>
  <si>
    <t>3 подъезд, 7 этаж</t>
  </si>
  <si>
    <t>акт №1 от 03.07.2015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</si>
</sst>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#,##0.00;[Red]#,##0.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1"/>
      <name val="Arial Cyr"/>
      <family val="2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4" fontId="0" fillId="2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20" borderId="0" xfId="0" applyFont="1" applyFill="1" applyAlignment="1">
      <alignment/>
    </xf>
    <xf numFmtId="4" fontId="4" fillId="2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20" borderId="0" xfId="0" applyFont="1" applyFill="1" applyAlignment="1">
      <alignment/>
    </xf>
    <xf numFmtId="4" fontId="0" fillId="2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5" fillId="2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4" fillId="20" borderId="0" xfId="0" applyFont="1" applyFill="1" applyAlignment="1">
      <alignment horizontal="left"/>
    </xf>
    <xf numFmtId="0" fontId="0" fillId="20" borderId="0" xfId="0" applyFont="1" applyFill="1" applyAlignment="1">
      <alignment horizontal="left"/>
    </xf>
    <xf numFmtId="0" fontId="2" fillId="2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4" fontId="3" fillId="3" borderId="0" xfId="0" applyNumberFormat="1" applyFont="1" applyFill="1" applyAlignment="1">
      <alignment/>
    </xf>
    <xf numFmtId="0" fontId="0" fillId="21" borderId="0" xfId="0" applyFont="1" applyFill="1" applyAlignment="1">
      <alignment/>
    </xf>
    <xf numFmtId="49" fontId="0" fillId="21" borderId="0" xfId="0" applyNumberFormat="1" applyFill="1" applyBorder="1" applyAlignment="1">
      <alignment horizontal="left" wrapText="1"/>
    </xf>
    <xf numFmtId="0" fontId="0" fillId="21" borderId="0" xfId="0" applyFill="1" applyBorder="1" applyAlignment="1">
      <alignment wrapText="1"/>
    </xf>
    <xf numFmtId="49" fontId="0" fillId="21" borderId="0" xfId="0" applyNumberFormat="1" applyFill="1" applyBorder="1" applyAlignment="1">
      <alignment wrapText="1"/>
    </xf>
    <xf numFmtId="0" fontId="0" fillId="21" borderId="0" xfId="0" applyFont="1" applyFill="1" applyBorder="1" applyAlignment="1">
      <alignment/>
    </xf>
    <xf numFmtId="4" fontId="0" fillId="21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4" fontId="3" fillId="24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115" zoomScaleNormal="115" workbookViewId="0" topLeftCell="A1">
      <pane ySplit="2" topLeftCell="BM6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2.875" style="1" customWidth="1"/>
    <col min="2" max="2" width="26.625" style="40" customWidth="1"/>
    <col min="3" max="3" width="43.625" style="1" customWidth="1"/>
    <col min="4" max="4" width="23.6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" customWidth="1"/>
    <col min="9" max="9" width="12.25390625" style="1" customWidth="1"/>
    <col min="10" max="16384" width="9.125" style="1" customWidth="1"/>
  </cols>
  <sheetData>
    <row r="1" spans="1:8" ht="14.25">
      <c r="A1" s="73" t="s">
        <v>7</v>
      </c>
      <c r="B1" s="73"/>
      <c r="C1" s="73"/>
      <c r="D1" s="73"/>
      <c r="E1" s="73"/>
      <c r="F1" s="73"/>
      <c r="G1" s="73"/>
      <c r="H1" s="73"/>
    </row>
    <row r="2" spans="1:8" s="5" customFormat="1" ht="28.5" customHeight="1">
      <c r="A2" s="3" t="s">
        <v>0</v>
      </c>
      <c r="B2" s="3" t="s">
        <v>1</v>
      </c>
      <c r="C2" s="3" t="s">
        <v>2</v>
      </c>
      <c r="D2" s="3" t="s">
        <v>8</v>
      </c>
      <c r="E2" s="3" t="s">
        <v>9</v>
      </c>
      <c r="F2" s="3" t="s">
        <v>10</v>
      </c>
      <c r="G2" s="3" t="s">
        <v>4</v>
      </c>
      <c r="H2" s="4" t="s">
        <v>3</v>
      </c>
    </row>
    <row r="3" spans="1:8" s="5" customFormat="1" ht="20.25">
      <c r="A3" s="68"/>
      <c r="B3" s="69"/>
      <c r="C3" s="68" t="s">
        <v>11</v>
      </c>
      <c r="D3" s="70" t="s">
        <v>40</v>
      </c>
      <c r="E3" s="68"/>
      <c r="F3" s="68"/>
      <c r="G3" s="68"/>
      <c r="H3" s="71"/>
    </row>
    <row r="4" spans="1:8" s="5" customFormat="1" ht="12.75">
      <c r="A4" s="6"/>
      <c r="B4" s="34"/>
      <c r="C4" s="6"/>
      <c r="D4" s="6"/>
      <c r="E4" s="6"/>
      <c r="F4" s="6"/>
      <c r="G4" s="6"/>
      <c r="H4" s="6"/>
    </row>
    <row r="5" spans="2:8" s="5" customFormat="1" ht="21.75" customHeight="1">
      <c r="B5" s="34"/>
      <c r="D5" s="7">
        <v>42370</v>
      </c>
      <c r="H5" s="8"/>
    </row>
    <row r="6" spans="2:8" s="5" customFormat="1" ht="17.25" customHeight="1">
      <c r="B6" s="34" t="s">
        <v>35</v>
      </c>
      <c r="C6" s="5" t="s">
        <v>34</v>
      </c>
      <c r="D6" s="66" t="s">
        <v>36</v>
      </c>
      <c r="H6" s="8">
        <v>40100</v>
      </c>
    </row>
    <row r="7" spans="2:8" s="5" customFormat="1" ht="17.25" customHeight="1">
      <c r="B7" s="34" t="s">
        <v>37</v>
      </c>
      <c r="C7" s="5" t="s">
        <v>38</v>
      </c>
      <c r="D7" s="66" t="s">
        <v>39</v>
      </c>
      <c r="H7" s="8">
        <v>20797</v>
      </c>
    </row>
    <row r="8" spans="2:8" s="5" customFormat="1" ht="17.25" customHeight="1">
      <c r="B8" s="34" t="s">
        <v>42</v>
      </c>
      <c r="C8" s="5" t="s">
        <v>43</v>
      </c>
      <c r="D8" s="66" t="s">
        <v>39</v>
      </c>
      <c r="H8" s="8">
        <v>485.77</v>
      </c>
    </row>
    <row r="9" spans="1:9" s="5" customFormat="1" ht="12.75">
      <c r="A9" s="9"/>
      <c r="B9" s="35"/>
      <c r="C9" s="9"/>
      <c r="D9" s="9"/>
      <c r="E9" s="9"/>
      <c r="F9" s="9"/>
      <c r="G9" s="9"/>
      <c r="H9" s="10">
        <f>SUM(H6:H8)</f>
        <v>61382.77</v>
      </c>
      <c r="I9" s="11"/>
    </row>
    <row r="10" spans="1:8" s="12" customFormat="1" ht="12.75">
      <c r="A10" s="6"/>
      <c r="B10" s="34"/>
      <c r="C10" s="6"/>
      <c r="D10" s="6"/>
      <c r="E10" s="6"/>
      <c r="F10" s="6"/>
      <c r="G10" s="6"/>
      <c r="H10" s="6"/>
    </row>
    <row r="11" spans="2:8" s="5" customFormat="1" ht="18">
      <c r="B11" s="34"/>
      <c r="D11" s="7">
        <v>42401</v>
      </c>
      <c r="H11" s="8"/>
    </row>
    <row r="12" spans="2:8" s="5" customFormat="1" ht="25.5">
      <c r="B12" s="34" t="s">
        <v>32</v>
      </c>
      <c r="C12" s="67" t="s">
        <v>33</v>
      </c>
      <c r="D12" s="66" t="s">
        <v>31</v>
      </c>
      <c r="H12" s="8">
        <v>86187</v>
      </c>
    </row>
    <row r="13" spans="2:8" s="5" customFormat="1" ht="12.75">
      <c r="B13" s="34" t="s">
        <v>44</v>
      </c>
      <c r="C13" s="5" t="s">
        <v>45</v>
      </c>
      <c r="D13" s="66" t="s">
        <v>46</v>
      </c>
      <c r="H13" s="8">
        <v>635.6</v>
      </c>
    </row>
    <row r="14" spans="2:8" s="5" customFormat="1" ht="12.75">
      <c r="B14" s="34" t="s">
        <v>48</v>
      </c>
      <c r="C14" s="5" t="s">
        <v>47</v>
      </c>
      <c r="D14" s="66" t="s">
        <v>46</v>
      </c>
      <c r="H14" s="8">
        <v>639.56</v>
      </c>
    </row>
    <row r="15" spans="1:8" s="5" customFormat="1" ht="12.75">
      <c r="A15" s="13"/>
      <c r="B15" s="36"/>
      <c r="C15" s="13"/>
      <c r="D15" s="13"/>
      <c r="E15" s="13"/>
      <c r="F15" s="13"/>
      <c r="G15" s="13"/>
      <c r="H15" s="14">
        <f>SUM(H12:H14)</f>
        <v>87462.16</v>
      </c>
    </row>
    <row r="16" spans="2:8" s="5" customFormat="1" ht="12.75" customHeight="1">
      <c r="B16" s="34"/>
      <c r="H16" s="8"/>
    </row>
    <row r="17" spans="2:8" s="5" customFormat="1" ht="18" customHeight="1">
      <c r="B17" s="34"/>
      <c r="D17" s="7">
        <v>42430</v>
      </c>
      <c r="H17" s="8"/>
    </row>
    <row r="18" spans="2:8" s="5" customFormat="1" ht="18" customHeight="1">
      <c r="B18" s="34"/>
      <c r="D18" s="7"/>
      <c r="H18" s="8"/>
    </row>
    <row r="19" spans="2:8" s="5" customFormat="1" ht="18" customHeight="1">
      <c r="B19" s="34"/>
      <c r="D19" s="7"/>
      <c r="H19" s="8"/>
    </row>
    <row r="20" spans="1:8" s="15" customFormat="1" ht="12.75" customHeight="1">
      <c r="A20" s="17"/>
      <c r="B20" s="37"/>
      <c r="C20" s="17"/>
      <c r="D20" s="18"/>
      <c r="E20" s="19"/>
      <c r="F20" s="17"/>
      <c r="G20" s="17"/>
      <c r="H20" s="20">
        <v>0</v>
      </c>
    </row>
    <row r="21" spans="2:8" s="5" customFormat="1" ht="12.75" customHeight="1">
      <c r="B21" s="34"/>
      <c r="H21" s="8"/>
    </row>
    <row r="22" spans="2:8" s="5" customFormat="1" ht="18" customHeight="1">
      <c r="B22" s="34"/>
      <c r="D22" s="7">
        <v>42461</v>
      </c>
      <c r="H22" s="8"/>
    </row>
    <row r="23" spans="2:8" s="5" customFormat="1" ht="18" customHeight="1">
      <c r="B23" s="34"/>
      <c r="D23" s="7"/>
      <c r="H23" s="8"/>
    </row>
    <row r="24" spans="2:8" s="5" customFormat="1" ht="18" customHeight="1">
      <c r="B24" s="34"/>
      <c r="D24" s="7"/>
      <c r="H24" s="8"/>
    </row>
    <row r="25" spans="1:8" s="5" customFormat="1" ht="12" customHeight="1">
      <c r="A25" s="13"/>
      <c r="B25" s="36"/>
      <c r="C25" s="13"/>
      <c r="D25" s="13"/>
      <c r="E25" s="13"/>
      <c r="F25" s="13"/>
      <c r="G25" s="13"/>
      <c r="H25" s="14">
        <v>0</v>
      </c>
    </row>
    <row r="26" spans="2:8" s="21" customFormat="1" ht="12.75" customHeight="1">
      <c r="B26" s="38"/>
      <c r="H26" s="22"/>
    </row>
    <row r="27" spans="2:8" s="21" customFormat="1" ht="18" customHeight="1">
      <c r="B27" s="38"/>
      <c r="D27" s="7">
        <v>42491</v>
      </c>
      <c r="H27" s="22"/>
    </row>
    <row r="28" spans="2:8" s="21" customFormat="1" ht="18.75" customHeight="1">
      <c r="B28" s="39"/>
      <c r="C28" s="33"/>
      <c r="D28" s="25"/>
      <c r="E28" s="24"/>
      <c r="F28" s="24"/>
      <c r="G28" s="24"/>
      <c r="H28" s="26"/>
    </row>
    <row r="29" spans="2:9" s="42" customFormat="1" ht="18.75" customHeight="1">
      <c r="B29" s="43"/>
      <c r="C29" s="44"/>
      <c r="D29" s="45"/>
      <c r="E29" s="46"/>
      <c r="F29" s="46"/>
      <c r="G29" s="46"/>
      <c r="H29" s="47"/>
      <c r="I29" s="41"/>
    </row>
    <row r="30" spans="1:8" s="21" customFormat="1" ht="12.75" customHeight="1">
      <c r="A30" s="13"/>
      <c r="B30" s="36"/>
      <c r="C30" s="13"/>
      <c r="D30" s="13"/>
      <c r="E30" s="13"/>
      <c r="F30" s="13"/>
      <c r="G30" s="13"/>
      <c r="H30" s="14">
        <f>SUM(H28:H29)</f>
        <v>0</v>
      </c>
    </row>
    <row r="31" spans="2:8" s="21" customFormat="1" ht="12.75" customHeight="1">
      <c r="B31" s="39"/>
      <c r="C31" s="24"/>
      <c r="D31" s="25"/>
      <c r="E31" s="24"/>
      <c r="F31" s="24"/>
      <c r="G31" s="24"/>
      <c r="H31" s="26"/>
    </row>
    <row r="32" spans="2:8" s="21" customFormat="1" ht="18" customHeight="1">
      <c r="B32" s="38"/>
      <c r="D32" s="7">
        <v>42522</v>
      </c>
      <c r="H32" s="22"/>
    </row>
    <row r="33" spans="2:8" s="21" customFormat="1" ht="18" customHeight="1">
      <c r="B33" s="38"/>
      <c r="D33" s="7"/>
      <c r="H33" s="22"/>
    </row>
    <row r="34" spans="2:8" s="21" customFormat="1" ht="18" customHeight="1">
      <c r="B34" s="38"/>
      <c r="D34" s="7"/>
      <c r="H34" s="22"/>
    </row>
    <row r="35" spans="2:8" s="21" customFormat="1" ht="18" customHeight="1">
      <c r="B35" s="38"/>
      <c r="D35" s="7"/>
      <c r="H35" s="22"/>
    </row>
    <row r="36" spans="1:9" s="21" customFormat="1" ht="12.75" customHeight="1">
      <c r="A36" s="55"/>
      <c r="B36" s="56"/>
      <c r="C36" s="57"/>
      <c r="D36" s="58"/>
      <c r="E36" s="59"/>
      <c r="F36" s="59"/>
      <c r="G36" s="59"/>
      <c r="H36" s="60">
        <v>0</v>
      </c>
      <c r="I36" s="24"/>
    </row>
    <row r="37" spans="2:9" s="21" customFormat="1" ht="12.75" customHeight="1">
      <c r="B37" s="27"/>
      <c r="C37" s="28"/>
      <c r="D37" s="25"/>
      <c r="E37" s="24"/>
      <c r="F37" s="24"/>
      <c r="G37" s="24"/>
      <c r="H37" s="26"/>
      <c r="I37" s="24"/>
    </row>
    <row r="38" spans="1:9" s="21" customFormat="1" ht="15" customHeight="1">
      <c r="A38" s="13"/>
      <c r="B38" s="36" t="s">
        <v>6</v>
      </c>
      <c r="C38" s="13"/>
      <c r="D38" s="13"/>
      <c r="E38" s="13"/>
      <c r="F38" s="13"/>
      <c r="G38" s="13"/>
      <c r="H38" s="14">
        <v>0</v>
      </c>
      <c r="I38" s="24"/>
    </row>
    <row r="39" spans="1:9" s="21" customFormat="1" ht="15" customHeight="1">
      <c r="A39" s="23"/>
      <c r="B39" s="39"/>
      <c r="C39" s="23"/>
      <c r="D39" s="23"/>
      <c r="E39" s="23"/>
      <c r="F39" s="23"/>
      <c r="G39" s="23"/>
      <c r="H39" s="23"/>
      <c r="I39" s="24"/>
    </row>
    <row r="40" spans="1:9" s="21" customFormat="1" ht="15.75" customHeight="1">
      <c r="A40" s="61"/>
      <c r="B40" s="62"/>
      <c r="C40" s="63"/>
      <c r="D40" s="64" t="s">
        <v>41</v>
      </c>
      <c r="E40" s="63"/>
      <c r="F40" s="63"/>
      <c r="G40" s="63"/>
      <c r="H40" s="65"/>
      <c r="I40" s="24"/>
    </row>
    <row r="41" spans="1:9" s="21" customFormat="1" ht="12.75" customHeight="1">
      <c r="A41" s="61"/>
      <c r="B41" s="62"/>
      <c r="C41" s="63"/>
      <c r="D41" s="64"/>
      <c r="E41" s="63"/>
      <c r="F41" s="63"/>
      <c r="G41" s="63"/>
      <c r="H41" s="65"/>
      <c r="I41" s="24"/>
    </row>
    <row r="42" spans="1:9" s="21" customFormat="1" ht="12.75" customHeight="1">
      <c r="A42" s="61"/>
      <c r="B42" s="62"/>
      <c r="C42" s="63"/>
      <c r="D42" s="64"/>
      <c r="E42" s="63"/>
      <c r="F42" s="63"/>
      <c r="G42" s="63"/>
      <c r="H42" s="65"/>
      <c r="I42" s="24"/>
    </row>
    <row r="43" spans="1:8" s="21" customFormat="1" ht="12.75" customHeight="1">
      <c r="A43" s="13"/>
      <c r="B43" s="36"/>
      <c r="C43" s="13"/>
      <c r="D43" s="13"/>
      <c r="E43" s="13"/>
      <c r="F43" s="13"/>
      <c r="G43" s="13"/>
      <c r="H43" s="14">
        <v>0</v>
      </c>
    </row>
    <row r="44" spans="2:8" s="21" customFormat="1" ht="12.75" customHeight="1">
      <c r="B44" s="38"/>
      <c r="H44" s="22"/>
    </row>
    <row r="45" spans="2:8" s="21" customFormat="1" ht="18" customHeight="1">
      <c r="B45" s="38"/>
      <c r="D45" s="7">
        <v>42583</v>
      </c>
      <c r="H45" s="22"/>
    </row>
    <row r="46" spans="2:8" s="21" customFormat="1" ht="13.5" customHeight="1">
      <c r="B46" s="38"/>
      <c r="D46" s="7"/>
      <c r="H46" s="22"/>
    </row>
    <row r="47" spans="2:8" s="21" customFormat="1" ht="23.25" customHeight="1">
      <c r="B47" s="38"/>
      <c r="C47" s="30"/>
      <c r="H47" s="22"/>
    </row>
    <row r="48" spans="1:8" s="21" customFormat="1" ht="12.75" customHeight="1">
      <c r="A48" s="13"/>
      <c r="B48" s="36"/>
      <c r="C48" s="13"/>
      <c r="D48" s="13"/>
      <c r="E48" s="13"/>
      <c r="F48" s="13"/>
      <c r="G48" s="13"/>
      <c r="H48" s="14">
        <f>SUM(H47)</f>
        <v>0</v>
      </c>
    </row>
    <row r="49" spans="2:8" s="21" customFormat="1" ht="12.75" customHeight="1">
      <c r="B49" s="38"/>
      <c r="H49" s="22"/>
    </row>
    <row r="50" spans="2:8" s="21" customFormat="1" ht="18" customHeight="1">
      <c r="B50" s="38"/>
      <c r="D50" s="7">
        <v>42614</v>
      </c>
      <c r="H50" s="22"/>
    </row>
    <row r="51" spans="2:8" s="21" customFormat="1" ht="18" customHeight="1">
      <c r="B51" s="38"/>
      <c r="D51" s="7"/>
      <c r="H51" s="22"/>
    </row>
    <row r="52" spans="2:8" s="21" customFormat="1" ht="12.75" customHeight="1">
      <c r="B52" s="38"/>
      <c r="H52" s="22"/>
    </row>
    <row r="53" spans="1:8" s="21" customFormat="1" ht="12.75" customHeight="1">
      <c r="A53" s="13"/>
      <c r="B53" s="36"/>
      <c r="C53" s="13"/>
      <c r="D53" s="13"/>
      <c r="E53" s="13"/>
      <c r="F53" s="13"/>
      <c r="G53" s="13"/>
      <c r="H53" s="14">
        <f>SUM(H52:H52)</f>
        <v>0</v>
      </c>
    </row>
    <row r="54" spans="2:8" s="21" customFormat="1" ht="12.75" customHeight="1">
      <c r="B54" s="38"/>
      <c r="H54" s="22"/>
    </row>
    <row r="55" spans="2:8" s="21" customFormat="1" ht="18" customHeight="1">
      <c r="B55" s="38"/>
      <c r="D55" s="7">
        <v>42644</v>
      </c>
      <c r="H55" s="22"/>
    </row>
    <row r="56" spans="2:8" s="21" customFormat="1" ht="18" customHeight="1">
      <c r="B56" s="38"/>
      <c r="D56" s="7"/>
      <c r="H56" s="22"/>
    </row>
    <row r="57" spans="2:8" s="21" customFormat="1" ht="18" customHeight="1">
      <c r="B57" s="38"/>
      <c r="D57" s="7"/>
      <c r="H57" s="22"/>
    </row>
    <row r="58" spans="2:8" s="21" customFormat="1" ht="18" customHeight="1">
      <c r="B58" s="38"/>
      <c r="D58" s="7"/>
      <c r="H58" s="22"/>
    </row>
    <row r="59" spans="2:8" s="21" customFormat="1" ht="18" customHeight="1">
      <c r="B59" s="38"/>
      <c r="D59" s="7"/>
      <c r="H59" s="22"/>
    </row>
    <row r="60" spans="1:8" s="21" customFormat="1" ht="12.75" customHeight="1">
      <c r="A60" s="13"/>
      <c r="B60" s="36"/>
      <c r="C60" s="13"/>
      <c r="D60" s="13"/>
      <c r="E60" s="13"/>
      <c r="F60" s="13"/>
      <c r="G60" s="13"/>
      <c r="H60" s="14">
        <v>0</v>
      </c>
    </row>
    <row r="61" spans="2:8" s="21" customFormat="1" ht="12.75" customHeight="1">
      <c r="B61" s="38"/>
      <c r="H61" s="22"/>
    </row>
    <row r="62" spans="2:8" s="21" customFormat="1" ht="18" customHeight="1">
      <c r="B62" s="38"/>
      <c r="D62" s="7">
        <v>42675</v>
      </c>
      <c r="H62" s="22"/>
    </row>
    <row r="63" spans="2:8" s="21" customFormat="1" ht="18" customHeight="1">
      <c r="B63" s="38"/>
      <c r="D63" s="7"/>
      <c r="H63" s="22"/>
    </row>
    <row r="64" spans="2:8" s="21" customFormat="1" ht="18" customHeight="1">
      <c r="B64" s="38"/>
      <c r="D64" s="7"/>
      <c r="H64" s="22"/>
    </row>
    <row r="65" spans="2:8" s="21" customFormat="1" ht="18" customHeight="1">
      <c r="B65" s="38"/>
      <c r="D65" s="7"/>
      <c r="H65" s="22"/>
    </row>
    <row r="66" spans="2:8" s="21" customFormat="1" ht="18" customHeight="1">
      <c r="B66" s="38"/>
      <c r="D66" s="7"/>
      <c r="H66" s="22"/>
    </row>
    <row r="67" spans="1:8" s="21" customFormat="1" ht="12.75" customHeight="1">
      <c r="A67" s="13"/>
      <c r="B67" s="36"/>
      <c r="C67" s="13"/>
      <c r="D67" s="13"/>
      <c r="E67" s="13"/>
      <c r="F67" s="13"/>
      <c r="G67" s="13"/>
      <c r="H67" s="14">
        <v>0</v>
      </c>
    </row>
    <row r="68" spans="2:8" s="21" customFormat="1" ht="12.75" customHeight="1">
      <c r="B68" s="31"/>
      <c r="H68" s="22"/>
    </row>
    <row r="69" spans="2:8" s="21" customFormat="1" ht="18" customHeight="1">
      <c r="B69" s="31"/>
      <c r="D69" s="7">
        <v>42705</v>
      </c>
      <c r="H69" s="22"/>
    </row>
    <row r="70" spans="2:8" s="21" customFormat="1" ht="18" customHeight="1">
      <c r="B70" s="31"/>
      <c r="D70" s="7"/>
      <c r="H70" s="22"/>
    </row>
    <row r="71" spans="2:8" s="16" customFormat="1" ht="18" customHeight="1">
      <c r="B71" s="48"/>
      <c r="C71" s="49"/>
      <c r="D71" s="50"/>
      <c r="H71" s="32"/>
    </row>
    <row r="72" spans="1:8" s="21" customFormat="1" ht="12.75" customHeight="1">
      <c r="A72" s="13"/>
      <c r="B72" s="36"/>
      <c r="C72" s="13"/>
      <c r="D72" s="13"/>
      <c r="E72" s="13"/>
      <c r="F72" s="13"/>
      <c r="G72" s="13"/>
      <c r="H72" s="14">
        <f>SUM(H71:H71)</f>
        <v>0</v>
      </c>
    </row>
    <row r="73" spans="2:8" s="5" customFormat="1" ht="12.75" customHeight="1">
      <c r="B73" s="34"/>
      <c r="H73" s="8"/>
    </row>
    <row r="74" spans="1:8" s="5" customFormat="1" ht="12.75" customHeight="1">
      <c r="A74" s="13"/>
      <c r="B74" s="29" t="s">
        <v>5</v>
      </c>
      <c r="C74" s="13"/>
      <c r="D74" s="13"/>
      <c r="E74" s="13"/>
      <c r="F74" s="13"/>
      <c r="G74" s="13"/>
      <c r="H74" s="14">
        <f>H9+H15+H20+H25+H30+H38+H43+H48+H53+H60+H67+H72</f>
        <v>148844.93</v>
      </c>
    </row>
    <row r="75" spans="2:8" s="5" customFormat="1" ht="12.75" customHeight="1">
      <c r="B75" s="34"/>
      <c r="H75" s="8"/>
    </row>
    <row r="78" spans="2:8" s="5" customFormat="1" ht="12.75">
      <c r="B78" s="34"/>
      <c r="H78" s="8"/>
    </row>
    <row r="79" spans="2:8" s="5" customFormat="1" ht="12.75">
      <c r="B79" s="34"/>
      <c r="H79" s="8"/>
    </row>
    <row r="80" spans="2:8" s="5" customFormat="1" ht="12.75">
      <c r="B80" s="34"/>
      <c r="H80" s="8"/>
    </row>
    <row r="81" spans="2:8" s="5" customFormat="1" ht="12.75">
      <c r="B81" s="34"/>
      <c r="H81" s="8"/>
    </row>
    <row r="82" spans="2:8" s="5" customFormat="1" ht="12.75">
      <c r="B82" s="34"/>
      <c r="H82" s="8"/>
    </row>
    <row r="83" spans="2:8" s="5" customFormat="1" ht="12.75">
      <c r="B83" s="34"/>
      <c r="H83" s="8"/>
    </row>
    <row r="84" spans="2:8" s="5" customFormat="1" ht="12.75">
      <c r="B84" s="34"/>
      <c r="H84" s="8"/>
    </row>
    <row r="85" spans="2:8" s="5" customFormat="1" ht="12.75">
      <c r="B85" s="34"/>
      <c r="H85" s="8"/>
    </row>
    <row r="86" spans="2:8" s="5" customFormat="1" ht="12.75">
      <c r="B86" s="34"/>
      <c r="H86" s="8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115" zoomScaleNormal="115" zoomScalePageLayoutView="0" workbookViewId="0" topLeftCell="A1">
      <pane ySplit="2" topLeftCell="BM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2.875" style="1" customWidth="1"/>
    <col min="2" max="2" width="26.625" style="40" customWidth="1"/>
    <col min="3" max="3" width="42.375" style="1" customWidth="1"/>
    <col min="4" max="4" width="23.6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" customWidth="1"/>
    <col min="9" max="9" width="12.25390625" style="1" customWidth="1"/>
    <col min="10" max="16384" width="9.125" style="1" customWidth="1"/>
  </cols>
  <sheetData>
    <row r="1" spans="1:8" ht="14.25">
      <c r="A1" s="73" t="s">
        <v>7</v>
      </c>
      <c r="B1" s="73"/>
      <c r="C1" s="73"/>
      <c r="D1" s="73"/>
      <c r="E1" s="73"/>
      <c r="F1" s="73"/>
      <c r="G1" s="73"/>
      <c r="H1" s="73"/>
    </row>
    <row r="2" spans="1:8" s="5" customFormat="1" ht="28.5" customHeight="1">
      <c r="A2" s="3" t="s">
        <v>0</v>
      </c>
      <c r="B2" s="3" t="s">
        <v>1</v>
      </c>
      <c r="C2" s="3" t="s">
        <v>2</v>
      </c>
      <c r="D2" s="3" t="s">
        <v>8</v>
      </c>
      <c r="E2" s="3" t="s">
        <v>9</v>
      </c>
      <c r="F2" s="3" t="s">
        <v>10</v>
      </c>
      <c r="G2" s="3" t="s">
        <v>4</v>
      </c>
      <c r="H2" s="4" t="s">
        <v>3</v>
      </c>
    </row>
    <row r="3" spans="1:8" s="5" customFormat="1" ht="20.25">
      <c r="A3" s="51"/>
      <c r="B3" s="52"/>
      <c r="C3" s="51" t="s">
        <v>11</v>
      </c>
      <c r="D3" s="53" t="s">
        <v>12</v>
      </c>
      <c r="E3" s="51"/>
      <c r="F3" s="51"/>
      <c r="G3" s="51"/>
      <c r="H3" s="54"/>
    </row>
    <row r="4" spans="1:8" s="5" customFormat="1" ht="12.75">
      <c r="A4" s="6"/>
      <c r="B4" s="34"/>
      <c r="C4" s="6"/>
      <c r="D4" s="6"/>
      <c r="E4" s="6"/>
      <c r="F4" s="6"/>
      <c r="G4" s="6"/>
      <c r="H4" s="6"/>
    </row>
    <row r="5" spans="2:8" s="5" customFormat="1" ht="21.75" customHeight="1">
      <c r="B5" s="34"/>
      <c r="D5" s="7">
        <v>42005</v>
      </c>
      <c r="H5" s="8"/>
    </row>
    <row r="6" spans="2:8" s="5" customFormat="1" ht="17.25" customHeight="1">
      <c r="B6" s="34"/>
      <c r="D6" s="7"/>
      <c r="H6" s="8"/>
    </row>
    <row r="7" spans="2:8" s="5" customFormat="1" ht="17.25" customHeight="1">
      <c r="B7" s="34"/>
      <c r="D7" s="7"/>
      <c r="H7" s="8"/>
    </row>
    <row r="8" spans="1:9" s="5" customFormat="1" ht="12.75">
      <c r="A8" s="9"/>
      <c r="B8" s="35"/>
      <c r="C8" s="9"/>
      <c r="D8" s="9"/>
      <c r="E8" s="9"/>
      <c r="F8" s="9"/>
      <c r="G8" s="9"/>
      <c r="H8" s="10">
        <v>0</v>
      </c>
      <c r="I8" s="11"/>
    </row>
    <row r="9" spans="1:8" s="12" customFormat="1" ht="12.75">
      <c r="A9" s="6"/>
      <c r="B9" s="34"/>
      <c r="C9" s="6"/>
      <c r="D9" s="6"/>
      <c r="E9" s="6"/>
      <c r="F9" s="6"/>
      <c r="G9" s="6"/>
      <c r="H9" s="6"/>
    </row>
    <row r="10" spans="2:8" s="5" customFormat="1" ht="18">
      <c r="B10" s="34"/>
      <c r="D10" s="7">
        <v>42036</v>
      </c>
      <c r="H10" s="8"/>
    </row>
    <row r="11" spans="2:8" s="5" customFormat="1" ht="18">
      <c r="B11" s="34"/>
      <c r="D11" s="7"/>
      <c r="H11" s="8"/>
    </row>
    <row r="12" spans="2:8" s="5" customFormat="1" ht="18">
      <c r="B12" s="34"/>
      <c r="D12" s="7"/>
      <c r="H12" s="8"/>
    </row>
    <row r="13" spans="1:8" s="5" customFormat="1" ht="12.75">
      <c r="A13" s="13"/>
      <c r="B13" s="36"/>
      <c r="C13" s="13"/>
      <c r="D13" s="13"/>
      <c r="E13" s="13"/>
      <c r="F13" s="13"/>
      <c r="G13" s="13"/>
      <c r="H13" s="14">
        <v>0</v>
      </c>
    </row>
    <row r="14" spans="2:8" s="5" customFormat="1" ht="12.75" customHeight="1">
      <c r="B14" s="34"/>
      <c r="H14" s="8"/>
    </row>
    <row r="15" spans="2:8" s="5" customFormat="1" ht="18" customHeight="1">
      <c r="B15" s="34"/>
      <c r="D15" s="7">
        <v>42064</v>
      </c>
      <c r="H15" s="8"/>
    </row>
    <row r="16" spans="2:8" s="5" customFormat="1" ht="18" customHeight="1">
      <c r="B16" s="34"/>
      <c r="D16" s="7"/>
      <c r="H16" s="8"/>
    </row>
    <row r="17" spans="2:8" s="5" customFormat="1" ht="18" customHeight="1">
      <c r="B17" s="34"/>
      <c r="D17" s="7"/>
      <c r="H17" s="8"/>
    </row>
    <row r="18" spans="1:8" s="15" customFormat="1" ht="12.75" customHeight="1">
      <c r="A18" s="17"/>
      <c r="B18" s="37"/>
      <c r="C18" s="17"/>
      <c r="D18" s="18"/>
      <c r="E18" s="19"/>
      <c r="F18" s="17"/>
      <c r="G18" s="17"/>
      <c r="H18" s="20">
        <v>0</v>
      </c>
    </row>
    <row r="19" spans="2:8" s="5" customFormat="1" ht="12.75" customHeight="1">
      <c r="B19" s="34"/>
      <c r="H19" s="8"/>
    </row>
    <row r="20" spans="2:8" s="5" customFormat="1" ht="18" customHeight="1">
      <c r="B20" s="34"/>
      <c r="D20" s="7">
        <v>42095</v>
      </c>
      <c r="H20" s="8"/>
    </row>
    <row r="21" spans="2:8" s="5" customFormat="1" ht="18" customHeight="1">
      <c r="B21" s="34"/>
      <c r="D21" s="7"/>
      <c r="H21" s="8"/>
    </row>
    <row r="22" spans="2:8" s="5" customFormat="1" ht="18" customHeight="1">
      <c r="B22" s="34"/>
      <c r="D22" s="7"/>
      <c r="H22" s="8"/>
    </row>
    <row r="23" spans="1:8" s="5" customFormat="1" ht="12" customHeight="1">
      <c r="A23" s="13"/>
      <c r="B23" s="36"/>
      <c r="C23" s="13"/>
      <c r="D23" s="13"/>
      <c r="E23" s="13"/>
      <c r="F23" s="13"/>
      <c r="G23" s="13"/>
      <c r="H23" s="14">
        <v>0</v>
      </c>
    </row>
    <row r="24" spans="2:8" s="21" customFormat="1" ht="12.75" customHeight="1">
      <c r="B24" s="38"/>
      <c r="H24" s="22"/>
    </row>
    <row r="25" spans="2:8" s="21" customFormat="1" ht="18" customHeight="1">
      <c r="B25" s="38"/>
      <c r="D25" s="7">
        <v>42125</v>
      </c>
      <c r="H25" s="22"/>
    </row>
    <row r="26" spans="2:8" s="21" customFormat="1" ht="18.75" customHeight="1">
      <c r="B26" s="39"/>
      <c r="C26" s="33"/>
      <c r="D26" s="25"/>
      <c r="E26" s="24"/>
      <c r="F26" s="24"/>
      <c r="G26" s="24"/>
      <c r="H26" s="26"/>
    </row>
    <row r="27" spans="2:9" s="42" customFormat="1" ht="18.75" customHeight="1">
      <c r="B27" s="43"/>
      <c r="C27" s="44"/>
      <c r="D27" s="45"/>
      <c r="E27" s="46"/>
      <c r="F27" s="46"/>
      <c r="G27" s="46"/>
      <c r="H27" s="47"/>
      <c r="I27" s="41"/>
    </row>
    <row r="28" spans="1:8" s="21" customFormat="1" ht="12.75" customHeight="1">
      <c r="A28" s="13"/>
      <c r="B28" s="36"/>
      <c r="C28" s="13"/>
      <c r="D28" s="13"/>
      <c r="E28" s="13"/>
      <c r="F28" s="13"/>
      <c r="G28" s="13"/>
      <c r="H28" s="14">
        <f>SUM(H26:H27)</f>
        <v>0</v>
      </c>
    </row>
    <row r="29" spans="2:8" s="21" customFormat="1" ht="12.75" customHeight="1">
      <c r="B29" s="39"/>
      <c r="C29" s="24"/>
      <c r="D29" s="25"/>
      <c r="E29" s="24"/>
      <c r="F29" s="24"/>
      <c r="G29" s="24"/>
      <c r="H29" s="26"/>
    </row>
    <row r="30" spans="2:8" s="21" customFormat="1" ht="18" customHeight="1">
      <c r="B30" s="38"/>
      <c r="D30" s="7">
        <v>42156</v>
      </c>
      <c r="H30" s="22"/>
    </row>
    <row r="31" spans="2:8" s="21" customFormat="1" ht="18" customHeight="1">
      <c r="B31" s="38"/>
      <c r="D31" s="7"/>
      <c r="H31" s="22"/>
    </row>
    <row r="32" spans="2:8" s="21" customFormat="1" ht="18" customHeight="1">
      <c r="B32" s="38"/>
      <c r="D32" s="7"/>
      <c r="H32" s="22"/>
    </row>
    <row r="33" spans="2:8" s="21" customFormat="1" ht="18" customHeight="1">
      <c r="B33" s="38"/>
      <c r="D33" s="7"/>
      <c r="H33" s="22"/>
    </row>
    <row r="34" spans="1:9" s="21" customFormat="1" ht="12.75" customHeight="1">
      <c r="A34" s="55"/>
      <c r="B34" s="56"/>
      <c r="C34" s="57"/>
      <c r="D34" s="58"/>
      <c r="E34" s="59"/>
      <c r="F34" s="59"/>
      <c r="G34" s="59"/>
      <c r="H34" s="60">
        <v>0</v>
      </c>
      <c r="I34" s="24"/>
    </row>
    <row r="35" spans="2:9" s="21" customFormat="1" ht="12.75" customHeight="1">
      <c r="B35" s="27"/>
      <c r="C35" s="28"/>
      <c r="D35" s="25"/>
      <c r="E35" s="24"/>
      <c r="F35" s="24"/>
      <c r="G35" s="24"/>
      <c r="H35" s="26"/>
      <c r="I35" s="24"/>
    </row>
    <row r="36" spans="1:9" s="21" customFormat="1" ht="15" customHeight="1">
      <c r="A36" s="13"/>
      <c r="B36" s="36" t="s">
        <v>6</v>
      </c>
      <c r="C36" s="13"/>
      <c r="D36" s="13"/>
      <c r="E36" s="13"/>
      <c r="F36" s="13"/>
      <c r="G36" s="13"/>
      <c r="H36" s="14">
        <v>0</v>
      </c>
      <c r="I36" s="24"/>
    </row>
    <row r="37" spans="1:9" s="21" customFormat="1" ht="15" customHeight="1">
      <c r="A37" s="23"/>
      <c r="B37" s="39"/>
      <c r="C37" s="23"/>
      <c r="D37" s="23"/>
      <c r="E37" s="23"/>
      <c r="F37" s="23"/>
      <c r="G37" s="23"/>
      <c r="H37" s="23"/>
      <c r="I37" s="24"/>
    </row>
    <row r="38" spans="1:9" s="21" customFormat="1" ht="12.75" customHeight="1">
      <c r="A38" s="61"/>
      <c r="B38" s="62"/>
      <c r="C38" s="63"/>
      <c r="D38" s="64" t="s">
        <v>14</v>
      </c>
      <c r="E38" s="63"/>
      <c r="F38" s="63"/>
      <c r="G38" s="63"/>
      <c r="H38" s="65"/>
      <c r="I38" s="24"/>
    </row>
    <row r="39" spans="1:9" s="21" customFormat="1" ht="12.75" customHeight="1">
      <c r="A39" s="21" t="s">
        <v>15</v>
      </c>
      <c r="B39" s="39" t="s">
        <v>13</v>
      </c>
      <c r="C39" s="24" t="s">
        <v>16</v>
      </c>
      <c r="D39" s="72" t="s">
        <v>17</v>
      </c>
      <c r="E39" s="24"/>
      <c r="F39" s="24"/>
      <c r="G39" s="24"/>
      <c r="H39" s="26">
        <v>8886.88</v>
      </c>
      <c r="I39" s="24"/>
    </row>
    <row r="40" spans="1:8" s="21" customFormat="1" ht="14.25" customHeight="1">
      <c r="A40" s="21" t="s">
        <v>18</v>
      </c>
      <c r="B40" s="38" t="s">
        <v>21</v>
      </c>
      <c r="C40" s="30" t="s">
        <v>20</v>
      </c>
      <c r="D40" s="27" t="s">
        <v>19</v>
      </c>
      <c r="H40" s="22">
        <v>28677</v>
      </c>
    </row>
    <row r="41" spans="2:8" s="21" customFormat="1" ht="14.25" customHeight="1">
      <c r="B41" s="38"/>
      <c r="C41" s="30"/>
      <c r="D41" s="27" t="s">
        <v>49</v>
      </c>
      <c r="H41" s="22">
        <v>60190</v>
      </c>
    </row>
    <row r="42" spans="1:8" s="21" customFormat="1" ht="12.75" customHeight="1">
      <c r="A42" s="13"/>
      <c r="B42" s="36"/>
      <c r="C42" s="13"/>
      <c r="D42" s="13"/>
      <c r="E42" s="13"/>
      <c r="F42" s="13"/>
      <c r="G42" s="13"/>
      <c r="H42" s="14">
        <f>SUM(H39:H41)</f>
        <v>97753.88</v>
      </c>
    </row>
    <row r="43" spans="2:8" s="21" customFormat="1" ht="12.75" customHeight="1">
      <c r="B43" s="38"/>
      <c r="H43" s="22"/>
    </row>
    <row r="44" spans="2:8" s="21" customFormat="1" ht="18" customHeight="1">
      <c r="B44" s="38"/>
      <c r="D44" s="7">
        <v>42217</v>
      </c>
      <c r="H44" s="22"/>
    </row>
    <row r="45" spans="2:8" s="21" customFormat="1" ht="13.5" customHeight="1">
      <c r="B45" s="38"/>
      <c r="D45" s="7"/>
      <c r="H45" s="22"/>
    </row>
    <row r="46" spans="2:8" s="21" customFormat="1" ht="23.25" customHeight="1">
      <c r="B46" s="38"/>
      <c r="C46" s="30"/>
      <c r="H46" s="22"/>
    </row>
    <row r="47" spans="1:8" s="21" customFormat="1" ht="12.75" customHeight="1">
      <c r="A47" s="13"/>
      <c r="B47" s="36"/>
      <c r="C47" s="13"/>
      <c r="D47" s="13"/>
      <c r="E47" s="13"/>
      <c r="F47" s="13"/>
      <c r="G47" s="13"/>
      <c r="H47" s="14">
        <f>SUM(H46)</f>
        <v>0</v>
      </c>
    </row>
    <row r="48" spans="2:8" s="21" customFormat="1" ht="12.75" customHeight="1">
      <c r="B48" s="38"/>
      <c r="H48" s="22"/>
    </row>
    <row r="49" spans="2:8" s="21" customFormat="1" ht="18" customHeight="1">
      <c r="B49" s="38"/>
      <c r="D49" s="7">
        <v>42248</v>
      </c>
      <c r="H49" s="22"/>
    </row>
    <row r="50" spans="2:8" s="21" customFormat="1" ht="18" customHeight="1">
      <c r="B50" s="38"/>
      <c r="D50" s="7"/>
      <c r="H50" s="22"/>
    </row>
    <row r="51" spans="2:8" s="21" customFormat="1" ht="12.75" customHeight="1">
      <c r="B51" s="38"/>
      <c r="H51" s="22"/>
    </row>
    <row r="52" spans="1:8" s="21" customFormat="1" ht="12.75" customHeight="1">
      <c r="A52" s="13"/>
      <c r="B52" s="36"/>
      <c r="C52" s="13"/>
      <c r="D52" s="13"/>
      <c r="E52" s="13"/>
      <c r="F52" s="13"/>
      <c r="G52" s="13"/>
      <c r="H52" s="14">
        <f>SUM(H51:H51)</f>
        <v>0</v>
      </c>
    </row>
    <row r="53" spans="2:8" s="21" customFormat="1" ht="12.75" customHeight="1">
      <c r="B53" s="38"/>
      <c r="H53" s="22"/>
    </row>
    <row r="54" spans="2:8" s="21" customFormat="1" ht="18" customHeight="1">
      <c r="B54" s="38"/>
      <c r="D54" s="7">
        <v>42278</v>
      </c>
      <c r="H54" s="22"/>
    </row>
    <row r="55" spans="2:8" s="21" customFormat="1" ht="30" customHeight="1">
      <c r="B55" s="38" t="s">
        <v>22</v>
      </c>
      <c r="C55" s="30" t="s">
        <v>23</v>
      </c>
      <c r="D55" s="21" t="s">
        <v>24</v>
      </c>
      <c r="H55" s="22">
        <v>1413.64</v>
      </c>
    </row>
    <row r="56" spans="2:8" s="21" customFormat="1" ht="28.5" customHeight="1">
      <c r="B56" s="38" t="s">
        <v>25</v>
      </c>
      <c r="C56" s="30" t="s">
        <v>26</v>
      </c>
      <c r="D56" s="21" t="s">
        <v>24</v>
      </c>
      <c r="H56" s="22">
        <v>1149.22</v>
      </c>
    </row>
    <row r="57" spans="2:8" s="21" customFormat="1" ht="28.5" customHeight="1">
      <c r="B57" s="38" t="s">
        <v>27</v>
      </c>
      <c r="C57" s="30" t="s">
        <v>28</v>
      </c>
      <c r="D57" s="21" t="s">
        <v>24</v>
      </c>
      <c r="H57" s="22">
        <v>42180</v>
      </c>
    </row>
    <row r="58" spans="2:8" s="21" customFormat="1" ht="28.5" customHeight="1">
      <c r="B58" s="38" t="s">
        <v>29</v>
      </c>
      <c r="C58" s="30" t="s">
        <v>30</v>
      </c>
      <c r="D58" s="21" t="s">
        <v>24</v>
      </c>
      <c r="H58" s="22">
        <v>2276.49</v>
      </c>
    </row>
    <row r="59" spans="1:8" s="21" customFormat="1" ht="12.75" customHeight="1">
      <c r="A59" s="13"/>
      <c r="B59" s="36"/>
      <c r="C59" s="13"/>
      <c r="D59" s="13"/>
      <c r="E59" s="13"/>
      <c r="F59" s="13"/>
      <c r="G59" s="13"/>
      <c r="H59" s="14">
        <f>SUM(H55:H58)</f>
        <v>47019.35</v>
      </c>
    </row>
    <row r="60" spans="2:8" s="21" customFormat="1" ht="12.75" customHeight="1">
      <c r="B60" s="38"/>
      <c r="H60" s="22"/>
    </row>
    <row r="61" spans="2:8" s="21" customFormat="1" ht="18" customHeight="1">
      <c r="B61" s="38"/>
      <c r="D61" s="7">
        <v>42309</v>
      </c>
      <c r="H61" s="22"/>
    </row>
    <row r="66" spans="1:8" s="21" customFormat="1" ht="12.75" customHeight="1">
      <c r="A66" s="13"/>
      <c r="B66" s="36"/>
      <c r="C66" s="13"/>
      <c r="D66" s="13"/>
      <c r="E66" s="13"/>
      <c r="F66" s="13"/>
      <c r="G66" s="13"/>
      <c r="H66" s="14"/>
    </row>
    <row r="67" spans="2:8" s="21" customFormat="1" ht="12.75" customHeight="1">
      <c r="B67" s="31"/>
      <c r="H67" s="22"/>
    </row>
    <row r="68" spans="2:8" s="21" customFormat="1" ht="18" customHeight="1">
      <c r="B68" s="31"/>
      <c r="D68" s="7">
        <v>42339</v>
      </c>
      <c r="H68" s="22"/>
    </row>
    <row r="69" spans="2:8" s="21" customFormat="1" ht="18" customHeight="1">
      <c r="B69" s="31"/>
      <c r="D69" s="7"/>
      <c r="H69" s="22"/>
    </row>
    <row r="70" spans="2:8" s="16" customFormat="1" ht="18" customHeight="1">
      <c r="B70" s="48"/>
      <c r="C70" s="49"/>
      <c r="D70" s="50"/>
      <c r="H70" s="32"/>
    </row>
    <row r="71" spans="2:8" s="16" customFormat="1" ht="18" customHeight="1">
      <c r="B71" s="48"/>
      <c r="C71" s="49"/>
      <c r="D71" s="50"/>
      <c r="H71" s="32"/>
    </row>
    <row r="72" spans="2:8" s="21" customFormat="1" ht="12.75" customHeight="1">
      <c r="B72" s="31"/>
      <c r="H72" s="22"/>
    </row>
    <row r="73" spans="2:8" s="21" customFormat="1" ht="12.75" customHeight="1">
      <c r="B73" s="31"/>
      <c r="H73" s="22"/>
    </row>
    <row r="74" spans="2:8" s="21" customFormat="1" ht="12.75" customHeight="1">
      <c r="B74" s="31"/>
      <c r="H74" s="22"/>
    </row>
    <row r="75" spans="2:8" s="21" customFormat="1" ht="12.75" customHeight="1">
      <c r="B75" s="31"/>
      <c r="H75" s="22"/>
    </row>
    <row r="76" spans="2:8" s="21" customFormat="1" ht="12.75" customHeight="1">
      <c r="B76" s="31"/>
      <c r="H76" s="22"/>
    </row>
    <row r="77" spans="1:8" s="21" customFormat="1" ht="12.75" customHeight="1">
      <c r="A77" s="13"/>
      <c r="B77" s="36"/>
      <c r="C77" s="13"/>
      <c r="D77" s="13"/>
      <c r="E77" s="13"/>
      <c r="F77" s="13"/>
      <c r="G77" s="13"/>
      <c r="H77" s="14">
        <f>SUM(H70:H76)</f>
        <v>0</v>
      </c>
    </row>
    <row r="78" spans="2:8" s="5" customFormat="1" ht="12.75" customHeight="1">
      <c r="B78" s="34"/>
      <c r="H78" s="8"/>
    </row>
    <row r="79" spans="1:8" s="5" customFormat="1" ht="12.75" customHeight="1">
      <c r="A79" s="13"/>
      <c r="B79" s="29" t="s">
        <v>5</v>
      </c>
      <c r="C79" s="13"/>
      <c r="D79" s="13"/>
      <c r="E79" s="13"/>
      <c r="F79" s="13"/>
      <c r="G79" s="13"/>
      <c r="H79" s="14">
        <f>H66+H59+H52+H47+H42</f>
        <v>144773.23</v>
      </c>
    </row>
    <row r="80" spans="2:8" s="5" customFormat="1" ht="12.75" customHeight="1">
      <c r="B80" s="34"/>
      <c r="H80" s="8"/>
    </row>
    <row r="83" spans="2:8" s="5" customFormat="1" ht="12.75">
      <c r="B83" s="34"/>
      <c r="H83" s="8"/>
    </row>
    <row r="84" spans="2:8" s="5" customFormat="1" ht="12.75">
      <c r="B84" s="34"/>
      <c r="H84" s="8"/>
    </row>
    <row r="85" spans="2:8" s="5" customFormat="1" ht="12.75">
      <c r="B85" s="34"/>
      <c r="H85" s="8"/>
    </row>
    <row r="86" spans="2:8" s="5" customFormat="1" ht="12.75">
      <c r="B86" s="34"/>
      <c r="H86" s="8"/>
    </row>
    <row r="87" spans="2:8" s="5" customFormat="1" ht="12.75">
      <c r="B87" s="34"/>
      <c r="H87" s="8"/>
    </row>
    <row r="88" spans="2:8" s="5" customFormat="1" ht="12.75">
      <c r="B88" s="34"/>
      <c r="H88" s="8"/>
    </row>
    <row r="89" spans="2:8" s="5" customFormat="1" ht="12.75">
      <c r="B89" s="34"/>
      <c r="H89" s="8"/>
    </row>
    <row r="90" spans="2:8" s="5" customFormat="1" ht="12.75">
      <c r="B90" s="34"/>
      <c r="H90" s="8"/>
    </row>
    <row r="91" spans="2:8" s="5" customFormat="1" ht="12.75">
      <c r="B91" s="34"/>
      <c r="H91" s="8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2016-03-23T08:17:02Z</cp:lastPrinted>
  <dcterms:created xsi:type="dcterms:W3CDTF">2005-12-21T12:22:32Z</dcterms:created>
  <dcterms:modified xsi:type="dcterms:W3CDTF">2016-03-30T10:29:04Z</dcterms:modified>
  <cp:category/>
  <cp:version/>
  <cp:contentType/>
  <cp:contentStatus/>
</cp:coreProperties>
</file>